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97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1" i="1"/>
  <c r="F25"/>
  <c r="E25"/>
  <c r="F32" l="1"/>
  <c r="F33"/>
  <c r="E26"/>
  <c r="F26"/>
  <c r="E15"/>
  <c r="E17"/>
  <c r="E18"/>
  <c r="E19"/>
  <c r="E20"/>
  <c r="E21"/>
  <c r="E22"/>
  <c r="E23"/>
  <c r="E27"/>
  <c r="E28"/>
  <c r="E29"/>
  <c r="E30"/>
  <c r="E32"/>
  <c r="E33"/>
  <c r="E34"/>
  <c r="E35"/>
  <c r="E36"/>
  <c r="E37"/>
  <c r="E38"/>
  <c r="E39"/>
  <c r="E40"/>
  <c r="E41"/>
  <c r="E42"/>
  <c r="E43"/>
  <c r="E12"/>
  <c r="E13"/>
  <c r="E14"/>
  <c r="C10"/>
  <c r="D10"/>
  <c r="B10"/>
  <c r="E10" l="1"/>
  <c r="F12"/>
  <c r="F13"/>
  <c r="F14"/>
  <c r="F15"/>
  <c r="F17"/>
  <c r="F18"/>
  <c r="F19"/>
  <c r="F20"/>
  <c r="F21"/>
  <c r="F22"/>
  <c r="F23"/>
  <c r="F27"/>
  <c r="F28"/>
  <c r="F29"/>
  <c r="F30"/>
  <c r="F31"/>
  <c r="F34"/>
  <c r="F35"/>
  <c r="F36"/>
  <c r="F37"/>
  <c r="F38"/>
  <c r="F39"/>
  <c r="F40"/>
  <c r="F41"/>
  <c r="F42"/>
  <c r="F43"/>
  <c r="F10"/>
</calcChain>
</file>

<file path=xl/sharedStrings.xml><?xml version="1.0" encoding="utf-8"?>
<sst xmlns="http://schemas.openxmlformats.org/spreadsheetml/2006/main" count="46" uniqueCount="46">
  <si>
    <t>Приложение</t>
  </si>
  <si>
    <t>УТВЕРЖДЕН</t>
  </si>
  <si>
    <t>решением Совета Лабинского</t>
  </si>
  <si>
    <t>городского поселения Лабинского района</t>
  </si>
  <si>
    <t>Показатель, единица измерения</t>
  </si>
  <si>
    <t>отчет</t>
  </si>
  <si>
    <t>прогноз</t>
  </si>
  <si>
    <t>Промышленная деятельность  
(объем отгруженной продукции),  млн.руб.</t>
  </si>
  <si>
    <t>Объем продукции сельского хозяйства всех категорий хозяйств, млн. руб.</t>
  </si>
  <si>
    <t>Производство основных видов сельскохозяйственной продукции</t>
  </si>
  <si>
    <t>Зерно (в весе  после доработки), тонн</t>
  </si>
  <si>
    <t>Картофель - всего, тонн</t>
  </si>
  <si>
    <t>Овощи - всего,  тонн</t>
  </si>
  <si>
    <t>Плоды и ягоды, тонн</t>
  </si>
  <si>
    <t xml:space="preserve">Скот и птица (в живом весе)- всего,  тонн </t>
  </si>
  <si>
    <t>Молоко- всего, тонн</t>
  </si>
  <si>
    <t>Яйца- всего, млн. штук</t>
  </si>
  <si>
    <t xml:space="preserve">Численность поголовья сельскохозяйственных животных  </t>
  </si>
  <si>
    <t>Крупный рогатый скот, голов</t>
  </si>
  <si>
    <t>из общего поголовья крупного рогатого скота — коровы, голов</t>
  </si>
  <si>
    <t>Овцы и козы, голов</t>
  </si>
  <si>
    <t>Птица,  тыс.голов</t>
  </si>
  <si>
    <t>Оборот розничной торговли,  млн. руб.</t>
  </si>
  <si>
    <t>Оборот общественного питания, млн. руб.</t>
  </si>
  <si>
    <t>Объем платных услуг населению, млн. руб.</t>
  </si>
  <si>
    <t>Фонд заработной платы  (ФОТ), млн. руб.</t>
  </si>
  <si>
    <t>Численность работающих для расчета среднемесячной заработной платы, тыс.чел.</t>
  </si>
  <si>
    <t>Уровень регистрируемой  безработицы  к численности экономически активного населения, в %</t>
  </si>
  <si>
    <t>Сальдированный финансовый результат, млн. руб.</t>
  </si>
  <si>
    <t>Прибыль прибыльных  предприятий, млн.руб.</t>
  </si>
  <si>
    <t>Убыток по всем видам деятельности,  млн. руб.</t>
  </si>
  <si>
    <t xml:space="preserve">Среднегодовая численность постоянного населения, чел. </t>
  </si>
  <si>
    <t>Численность занятых в экономике,  тыс. чел.</t>
  </si>
  <si>
    <t>Объем услуг (доходы) коллективных средств размещения курортно-туристского комплекса, млн.руб.</t>
  </si>
  <si>
    <t>Объем услуг транспорта, млн. руб.</t>
  </si>
  <si>
    <t>Объем выполненных работ по виду деятельности "строительство", млн.руб.</t>
  </si>
  <si>
    <t>Среднемесячная заработная плата, тыс. рублей</t>
  </si>
  <si>
    <t>Темп роста 2016 г. к 2015 г. %</t>
  </si>
  <si>
    <t>% выполнения плана</t>
  </si>
  <si>
    <t>факт</t>
  </si>
  <si>
    <t>Отчет о выполнении индикативного плана социально-экономического развития                                          Лабинского городского поселения Лабинского района за 2016 год</t>
  </si>
  <si>
    <r>
      <t xml:space="preserve">    </t>
    </r>
    <r>
      <rPr>
        <i/>
        <sz val="10"/>
        <rFont val="Times New Roman"/>
        <family val="1"/>
        <charset val="204"/>
      </rPr>
      <t>в том числе по видам экономической деятельности:</t>
    </r>
  </si>
  <si>
    <r>
      <t xml:space="preserve">Добыча полезных ископаемых, </t>
    </r>
    <r>
      <rPr>
        <b/>
        <sz val="11"/>
        <rFont val="Times New Roman"/>
        <family val="1"/>
        <charset val="204"/>
      </rPr>
      <t>млн.руб.</t>
    </r>
  </si>
  <si>
    <r>
      <t xml:space="preserve">Обрабатывающие производства, </t>
    </r>
    <r>
      <rPr>
        <b/>
        <sz val="11"/>
        <rFont val="Times New Roman"/>
        <family val="1"/>
        <charset val="204"/>
      </rPr>
      <t>млн.руб.</t>
    </r>
  </si>
  <si>
    <r>
      <t>Производство и распределение электроэнергии, газа и воды</t>
    </r>
    <r>
      <rPr>
        <sz val="11"/>
        <rFont val="Times New Roman"/>
        <family val="1"/>
        <charset val="204"/>
      </rPr>
      <t xml:space="preserve">, </t>
    </r>
    <r>
      <rPr>
        <b/>
        <sz val="11"/>
        <rFont val="Times New Roman"/>
        <family val="1"/>
        <charset val="204"/>
      </rPr>
      <t>млн.руб.</t>
    </r>
  </si>
  <si>
    <t>от 25.05.2017  № 199/53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</si>
</sst>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"/>
  </numFmts>
  <fonts count="30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52">
    <xf numFmtId="0" fontId="0" fillId="0" borderId="0" xfId="0"/>
    <xf numFmtId="0" fontId="19" fillId="0" borderId="0" xfId="1" applyFont="1"/>
    <xf numFmtId="0" fontId="22" fillId="0" borderId="0" xfId="1" applyFont="1" applyBorder="1" applyAlignment="1">
      <alignment horizontal="left"/>
    </xf>
    <xf numFmtId="0" fontId="19" fillId="0" borderId="17" xfId="1" applyFont="1" applyBorder="1" applyAlignment="1">
      <alignment horizontal="center" vertical="center"/>
    </xf>
    <xf numFmtId="0" fontId="19" fillId="0" borderId="20" xfId="1" applyFont="1" applyBorder="1" applyAlignment="1">
      <alignment horizontal="center" vertical="center"/>
    </xf>
    <xf numFmtId="0" fontId="19" fillId="0" borderId="0" xfId="1" applyFont="1" applyAlignment="1"/>
    <xf numFmtId="0" fontId="21" fillId="0" borderId="10" xfId="1" applyFont="1" applyFill="1" applyBorder="1" applyAlignment="1">
      <alignment horizontal="center" vertical="center" wrapText="1"/>
    </xf>
    <xf numFmtId="0" fontId="22" fillId="0" borderId="0" xfId="1" applyFont="1" applyBorder="1" applyAlignment="1">
      <alignment horizontal="right"/>
    </xf>
    <xf numFmtId="0" fontId="19" fillId="0" borderId="21" xfId="1" applyFont="1" applyBorder="1" applyAlignment="1">
      <alignment horizontal="center" vertical="center"/>
    </xf>
    <xf numFmtId="0" fontId="23" fillId="0" borderId="0" xfId="0" applyFont="1"/>
    <xf numFmtId="0" fontId="19" fillId="0" borderId="22" xfId="1" applyFont="1" applyBorder="1" applyAlignment="1">
      <alignment horizontal="center" vertical="center"/>
    </xf>
    <xf numFmtId="0" fontId="21" fillId="0" borderId="15" xfId="1" applyFont="1" applyFill="1" applyBorder="1" applyAlignment="1">
      <alignment horizontal="left" wrapText="1"/>
    </xf>
    <xf numFmtId="164" fontId="19" fillId="0" borderId="12" xfId="1" applyNumberFormat="1" applyFont="1" applyBorder="1"/>
    <xf numFmtId="164" fontId="19" fillId="0" borderId="23" xfId="1" applyNumberFormat="1" applyFont="1" applyBorder="1"/>
    <xf numFmtId="0" fontId="19" fillId="0" borderId="10" xfId="1" applyFont="1" applyFill="1" applyBorder="1" applyAlignment="1">
      <alignment wrapText="1"/>
    </xf>
    <xf numFmtId="164" fontId="19" fillId="0" borderId="11" xfId="1" applyNumberFormat="1" applyFont="1" applyBorder="1"/>
    <xf numFmtId="0" fontId="25" fillId="0" borderId="10" xfId="1" applyFont="1" applyFill="1" applyBorder="1"/>
    <xf numFmtId="0" fontId="25" fillId="0" borderId="10" xfId="1" applyFont="1" applyFill="1" applyBorder="1" applyAlignment="1">
      <alignment wrapText="1"/>
    </xf>
    <xf numFmtId="0" fontId="21" fillId="24" borderId="10" xfId="1" applyFont="1" applyFill="1" applyBorder="1" applyAlignment="1">
      <alignment horizontal="left" vertical="center" wrapText="1"/>
    </xf>
    <xf numFmtId="164" fontId="19" fillId="0" borderId="11" xfId="1" applyNumberFormat="1" applyFont="1" applyFill="1" applyBorder="1"/>
    <xf numFmtId="0" fontId="27" fillId="0" borderId="10" xfId="1" applyFont="1" applyFill="1" applyBorder="1" applyAlignment="1">
      <alignment vertical="center" wrapText="1"/>
    </xf>
    <xf numFmtId="1" fontId="19" fillId="0" borderId="11" xfId="1" applyNumberFormat="1" applyFont="1" applyBorder="1"/>
    <xf numFmtId="0" fontId="27" fillId="0" borderId="10" xfId="1" applyFont="1" applyFill="1" applyBorder="1" applyAlignment="1">
      <alignment horizontal="left" vertical="center" wrapText="1"/>
    </xf>
    <xf numFmtId="1" fontId="19" fillId="0" borderId="11" xfId="1" applyNumberFormat="1" applyFont="1" applyFill="1" applyBorder="1"/>
    <xf numFmtId="0" fontId="27" fillId="24" borderId="10" xfId="1" applyFont="1" applyFill="1" applyBorder="1" applyAlignment="1">
      <alignment vertical="center" wrapText="1"/>
    </xf>
    <xf numFmtId="0" fontId="21" fillId="24" borderId="10" xfId="1" applyFont="1" applyFill="1" applyBorder="1" applyAlignment="1">
      <alignment horizontal="center" vertical="center" wrapText="1"/>
    </xf>
    <xf numFmtId="0" fontId="19" fillId="0" borderId="11" xfId="1" applyFont="1" applyBorder="1"/>
    <xf numFmtId="0" fontId="27" fillId="24" borderId="10" xfId="1" applyFont="1" applyFill="1" applyBorder="1" applyAlignment="1">
      <alignment horizontal="left" vertical="center" wrapText="1" indent="3"/>
    </xf>
    <xf numFmtId="0" fontId="28" fillId="0" borderId="14" xfId="0" applyFont="1" applyFill="1" applyBorder="1" applyAlignment="1">
      <alignment horizontal="left" vertical="justify" wrapText="1"/>
    </xf>
    <xf numFmtId="0" fontId="19" fillId="0" borderId="11" xfId="0" applyFont="1" applyFill="1" applyBorder="1" applyAlignment="1">
      <alignment horizontal="right"/>
    </xf>
    <xf numFmtId="0" fontId="25" fillId="0" borderId="10" xfId="1" applyFont="1" applyBorder="1" applyAlignment="1">
      <alignment wrapText="1"/>
    </xf>
    <xf numFmtId="164" fontId="29" fillId="0" borderId="14" xfId="0" applyNumberFormat="1" applyFont="1" applyFill="1" applyBorder="1" applyAlignment="1">
      <alignment horizontal="left" vertical="justify" wrapText="1"/>
    </xf>
    <xf numFmtId="0" fontId="19" fillId="0" borderId="0" xfId="0" applyFont="1" applyFill="1" applyBorder="1" applyAlignment="1">
      <alignment horizontal="right"/>
    </xf>
    <xf numFmtId="0" fontId="29" fillId="0" borderId="14" xfId="0" applyFont="1" applyFill="1" applyBorder="1" applyAlignment="1" applyProtection="1">
      <alignment horizontal="left" vertical="justify" wrapText="1"/>
    </xf>
    <xf numFmtId="0" fontId="25" fillId="24" borderId="10" xfId="1" applyFont="1" applyFill="1" applyBorder="1" applyAlignment="1">
      <alignment vertical="center" wrapText="1"/>
    </xf>
    <xf numFmtId="164" fontId="25" fillId="0" borderId="10" xfId="1" applyNumberFormat="1" applyFont="1" applyFill="1" applyBorder="1" applyAlignment="1">
      <alignment wrapText="1"/>
    </xf>
    <xf numFmtId="164" fontId="19" fillId="0" borderId="11" xfId="1" applyNumberFormat="1" applyFont="1" applyFill="1" applyBorder="1" applyProtection="1">
      <protection locked="0"/>
    </xf>
    <xf numFmtId="164" fontId="19" fillId="24" borderId="11" xfId="1" applyNumberFormat="1" applyFont="1" applyFill="1" applyBorder="1" applyProtection="1">
      <protection locked="0"/>
    </xf>
    <xf numFmtId="0" fontId="19" fillId="0" borderId="11" xfId="1" applyFont="1" applyFill="1" applyBorder="1"/>
    <xf numFmtId="164" fontId="25" fillId="0" borderId="10" xfId="1" applyNumberFormat="1" applyFont="1" applyFill="1" applyBorder="1" applyAlignment="1">
      <alignment vertical="top" wrapText="1"/>
    </xf>
    <xf numFmtId="165" fontId="19" fillId="0" borderId="11" xfId="1" applyNumberFormat="1" applyFont="1" applyBorder="1"/>
    <xf numFmtId="166" fontId="19" fillId="0" borderId="11" xfId="1" applyNumberFormat="1" applyFont="1" applyFill="1" applyBorder="1"/>
    <xf numFmtId="0" fontId="19" fillId="0" borderId="13" xfId="1" applyFont="1" applyBorder="1" applyAlignment="1">
      <alignment horizontal="center" vertical="center"/>
    </xf>
    <xf numFmtId="0" fontId="19" fillId="0" borderId="16" xfId="1" applyFont="1" applyBorder="1" applyAlignment="1">
      <alignment horizontal="center" vertical="center"/>
    </xf>
    <xf numFmtId="0" fontId="22" fillId="0" borderId="0" xfId="1" applyFont="1" applyBorder="1" applyAlignment="1">
      <alignment horizontal="right"/>
    </xf>
    <xf numFmtId="0" fontId="19" fillId="0" borderId="18" xfId="1" applyFont="1" applyBorder="1" applyAlignment="1">
      <alignment horizontal="center" vertical="center"/>
    </xf>
    <xf numFmtId="0" fontId="19" fillId="0" borderId="21" xfId="1" applyFont="1" applyBorder="1" applyAlignment="1">
      <alignment horizontal="center" vertical="center"/>
    </xf>
    <xf numFmtId="0" fontId="19" fillId="0" borderId="13" xfId="1" applyFont="1" applyBorder="1" applyAlignment="1">
      <alignment horizontal="center" vertical="center" wrapText="1"/>
    </xf>
    <xf numFmtId="0" fontId="19" fillId="0" borderId="19" xfId="1" applyFont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23" fillId="0" borderId="0" xfId="0" applyFont="1" applyAlignment="1"/>
  </cellXfs>
  <cellStyles count="4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6"/>
  <sheetViews>
    <sheetView tabSelected="1" zoomScale="90" zoomScaleNormal="90" workbookViewId="0">
      <pane xSplit="1" ySplit="8" topLeftCell="B18" activePane="bottomRight" state="frozen"/>
      <selection pane="topRight" activeCell="B1" sqref="B1"/>
      <selection pane="bottomLeft" activeCell="A9" sqref="A9"/>
      <selection pane="bottomRight" activeCell="I3" sqref="I3"/>
    </sheetView>
  </sheetViews>
  <sheetFormatPr defaultRowHeight="15"/>
  <cols>
    <col min="1" max="1" width="40.28515625" style="9" customWidth="1"/>
    <col min="2" max="2" width="15" style="9" customWidth="1"/>
    <col min="3" max="5" width="11.5703125" style="9" customWidth="1"/>
    <col min="6" max="6" width="16.5703125" style="9" customWidth="1"/>
    <col min="7" max="7" width="12.42578125" style="9" customWidth="1"/>
    <col min="8" max="16384" width="9.140625" style="9"/>
  </cols>
  <sheetData>
    <row r="1" spans="1:7" ht="15.75">
      <c r="A1" s="2"/>
      <c r="B1" s="44" t="s">
        <v>0</v>
      </c>
      <c r="C1" s="44"/>
      <c r="D1" s="44"/>
      <c r="E1" s="44"/>
      <c r="F1" s="44"/>
    </row>
    <row r="2" spans="1:7" ht="15.75">
      <c r="A2" s="7"/>
      <c r="B2" s="44" t="s">
        <v>1</v>
      </c>
      <c r="C2" s="44"/>
      <c r="D2" s="44"/>
      <c r="E2" s="44"/>
      <c r="F2" s="44"/>
    </row>
    <row r="3" spans="1:7" ht="15.75">
      <c r="A3" s="7"/>
      <c r="B3" s="44" t="s">
        <v>2</v>
      </c>
      <c r="C3" s="44"/>
      <c r="D3" s="44"/>
      <c r="E3" s="44"/>
      <c r="F3" s="44"/>
    </row>
    <row r="4" spans="1:7" ht="15.75">
      <c r="A4" s="7"/>
      <c r="B4" s="44" t="s">
        <v>3</v>
      </c>
      <c r="C4" s="44"/>
      <c r="D4" s="44"/>
      <c r="E4" s="44"/>
      <c r="F4" s="44"/>
    </row>
    <row r="5" spans="1:7" ht="15.75">
      <c r="A5" s="44" t="s">
        <v>45</v>
      </c>
      <c r="B5" s="44"/>
      <c r="C5" s="44"/>
      <c r="D5" s="44"/>
      <c r="E5" s="44"/>
      <c r="F5" s="44"/>
    </row>
    <row r="6" spans="1:7" ht="53.25" customHeight="1">
      <c r="A6" s="49" t="s">
        <v>40</v>
      </c>
      <c r="B6" s="49"/>
      <c r="C6" s="50"/>
      <c r="D6" s="50"/>
      <c r="E6" s="51"/>
      <c r="F6" s="51"/>
      <c r="G6" s="51"/>
    </row>
    <row r="7" spans="1:7" ht="12.75" customHeight="1" thickBot="1">
      <c r="A7" s="1"/>
      <c r="B7" s="1"/>
      <c r="C7" s="1"/>
      <c r="D7" s="1"/>
      <c r="E7" s="1"/>
      <c r="F7" s="1"/>
    </row>
    <row r="8" spans="1:7" ht="22.5" customHeight="1" thickBot="1">
      <c r="A8" s="42" t="s">
        <v>4</v>
      </c>
      <c r="B8" s="3">
        <v>2015</v>
      </c>
      <c r="C8" s="45">
        <v>2016</v>
      </c>
      <c r="D8" s="46"/>
      <c r="E8" s="47" t="s">
        <v>37</v>
      </c>
      <c r="F8" s="47" t="s">
        <v>38</v>
      </c>
    </row>
    <row r="9" spans="1:7" ht="22.5" customHeight="1" thickBot="1">
      <c r="A9" s="43"/>
      <c r="B9" s="8" t="s">
        <v>39</v>
      </c>
      <c r="C9" s="4" t="s">
        <v>6</v>
      </c>
      <c r="D9" s="10" t="s">
        <v>5</v>
      </c>
      <c r="E9" s="48"/>
      <c r="F9" s="48"/>
    </row>
    <row r="10" spans="1:7" ht="30" customHeight="1">
      <c r="A10" s="11" t="s">
        <v>7</v>
      </c>
      <c r="B10" s="12">
        <f>B12+B13+B14</f>
        <v>11566.199999999999</v>
      </c>
      <c r="C10" s="12">
        <f t="shared" ref="C10:D10" si="0">C12+C13+C14</f>
        <v>12962.8</v>
      </c>
      <c r="D10" s="12">
        <f t="shared" si="0"/>
        <v>13592.2</v>
      </c>
      <c r="E10" s="12">
        <f>D10/B10*100</f>
        <v>117.51655686396572</v>
      </c>
      <c r="F10" s="13">
        <f>D10/C10*100</f>
        <v>104.8554324682939</v>
      </c>
    </row>
    <row r="11" spans="1:7" ht="30" customHeight="1">
      <c r="A11" s="14" t="s">
        <v>41</v>
      </c>
      <c r="B11" s="15"/>
      <c r="C11" s="15"/>
      <c r="D11" s="15"/>
      <c r="E11" s="12"/>
      <c r="F11" s="13"/>
    </row>
    <row r="12" spans="1:7" ht="21.75" customHeight="1">
      <c r="A12" s="16" t="s">
        <v>42</v>
      </c>
      <c r="B12" s="15">
        <v>279.3</v>
      </c>
      <c r="C12" s="15">
        <v>280</v>
      </c>
      <c r="D12" s="15">
        <v>335.7</v>
      </c>
      <c r="E12" s="12">
        <f t="shared" ref="E12:E26" si="1">D12/B12*100</f>
        <v>120.19334049409235</v>
      </c>
      <c r="F12" s="13">
        <f t="shared" ref="F12:F22" si="2">D12/C12*100</f>
        <v>119.89285714285714</v>
      </c>
    </row>
    <row r="13" spans="1:7">
      <c r="A13" s="16" t="s">
        <v>43</v>
      </c>
      <c r="B13" s="15">
        <v>11108</v>
      </c>
      <c r="C13" s="15">
        <v>12496.5</v>
      </c>
      <c r="D13" s="15">
        <v>13064</v>
      </c>
      <c r="E13" s="12">
        <f t="shared" si="1"/>
        <v>117.60893050054015</v>
      </c>
      <c r="F13" s="13">
        <f t="shared" si="2"/>
        <v>104.5412715560357</v>
      </c>
    </row>
    <row r="14" spans="1:7" ht="33" customHeight="1">
      <c r="A14" s="17" t="s">
        <v>44</v>
      </c>
      <c r="B14" s="15">
        <v>178.9</v>
      </c>
      <c r="C14" s="15">
        <v>186.3</v>
      </c>
      <c r="D14" s="15">
        <v>192.5</v>
      </c>
      <c r="E14" s="12">
        <f t="shared" si="1"/>
        <v>107.60201229737282</v>
      </c>
      <c r="F14" s="13">
        <f t="shared" si="2"/>
        <v>103.32796564680622</v>
      </c>
    </row>
    <row r="15" spans="1:7" ht="33.75" customHeight="1">
      <c r="A15" s="18" t="s">
        <v>8</v>
      </c>
      <c r="B15" s="15">
        <v>1731.2</v>
      </c>
      <c r="C15" s="19">
        <v>1227.8</v>
      </c>
      <c r="D15" s="15">
        <v>1960.8</v>
      </c>
      <c r="E15" s="12">
        <f t="shared" si="1"/>
        <v>113.26247689463955</v>
      </c>
      <c r="F15" s="13">
        <f t="shared" si="2"/>
        <v>159.70027691806484</v>
      </c>
    </row>
    <row r="16" spans="1:7" ht="39" customHeight="1">
      <c r="A16" s="6" t="s">
        <v>9</v>
      </c>
      <c r="B16" s="15"/>
      <c r="C16" s="15"/>
      <c r="D16" s="15"/>
      <c r="E16" s="12"/>
      <c r="F16" s="13"/>
    </row>
    <row r="17" spans="1:6" ht="30.75" customHeight="1">
      <c r="A17" s="20" t="s">
        <v>10</v>
      </c>
      <c r="B17" s="21">
        <v>1</v>
      </c>
      <c r="C17" s="21">
        <v>1</v>
      </c>
      <c r="D17" s="21">
        <v>1</v>
      </c>
      <c r="E17" s="12">
        <f t="shared" si="1"/>
        <v>100</v>
      </c>
      <c r="F17" s="13">
        <f t="shared" si="2"/>
        <v>100</v>
      </c>
    </row>
    <row r="18" spans="1:6" ht="20.25" customHeight="1">
      <c r="A18" s="20" t="s">
        <v>11</v>
      </c>
      <c r="B18" s="21">
        <v>1146</v>
      </c>
      <c r="C18" s="21">
        <v>1122</v>
      </c>
      <c r="D18" s="21">
        <v>1100</v>
      </c>
      <c r="E18" s="12">
        <f t="shared" si="1"/>
        <v>95.98603839441536</v>
      </c>
      <c r="F18" s="13">
        <f t="shared" si="2"/>
        <v>98.039215686274503</v>
      </c>
    </row>
    <row r="19" spans="1:6" ht="17.25" customHeight="1">
      <c r="A19" s="20" t="s">
        <v>12</v>
      </c>
      <c r="B19" s="21">
        <v>537</v>
      </c>
      <c r="C19" s="21">
        <v>555</v>
      </c>
      <c r="D19" s="21">
        <v>555.4</v>
      </c>
      <c r="E19" s="12">
        <f t="shared" si="1"/>
        <v>103.42644320297951</v>
      </c>
      <c r="F19" s="13">
        <f t="shared" si="2"/>
        <v>100.07207207207207</v>
      </c>
    </row>
    <row r="20" spans="1:6" ht="16.5" customHeight="1">
      <c r="A20" s="22" t="s">
        <v>13</v>
      </c>
      <c r="B20" s="23">
        <v>181</v>
      </c>
      <c r="C20" s="23">
        <v>181</v>
      </c>
      <c r="D20" s="23">
        <v>181</v>
      </c>
      <c r="E20" s="12">
        <f t="shared" si="1"/>
        <v>100</v>
      </c>
      <c r="F20" s="13">
        <f t="shared" si="2"/>
        <v>100</v>
      </c>
    </row>
    <row r="21" spans="1:6" ht="35.25" customHeight="1">
      <c r="A21" s="20" t="s">
        <v>14</v>
      </c>
      <c r="B21" s="23">
        <v>3381</v>
      </c>
      <c r="C21" s="23">
        <v>3416</v>
      </c>
      <c r="D21" s="23">
        <v>3543</v>
      </c>
      <c r="E21" s="12">
        <f t="shared" si="1"/>
        <v>104.79148181011536</v>
      </c>
      <c r="F21" s="13">
        <f t="shared" si="2"/>
        <v>103.71779859484778</v>
      </c>
    </row>
    <row r="22" spans="1:6" ht="15" customHeight="1">
      <c r="A22" s="24" t="s">
        <v>15</v>
      </c>
      <c r="B22" s="21">
        <v>1784</v>
      </c>
      <c r="C22" s="21">
        <v>1640</v>
      </c>
      <c r="D22" s="21">
        <v>1795</v>
      </c>
      <c r="E22" s="12">
        <f t="shared" si="1"/>
        <v>100.61659192825113</v>
      </c>
      <c r="F22" s="13">
        <f t="shared" si="2"/>
        <v>109.45121951219512</v>
      </c>
    </row>
    <row r="23" spans="1:6" ht="18.75" customHeight="1">
      <c r="A23" s="24" t="s">
        <v>16</v>
      </c>
      <c r="B23" s="15">
        <v>131.1</v>
      </c>
      <c r="C23" s="15">
        <v>143.69999999999999</v>
      </c>
      <c r="D23" s="19">
        <v>143.69999999999999</v>
      </c>
      <c r="E23" s="12">
        <f t="shared" si="1"/>
        <v>109.61098398169335</v>
      </c>
      <c r="F23" s="13">
        <f t="shared" ref="F23:F43" si="3">D23/C23*100</f>
        <v>100</v>
      </c>
    </row>
    <row r="24" spans="1:6" ht="39" customHeight="1">
      <c r="A24" s="25" t="s">
        <v>17</v>
      </c>
      <c r="B24" s="26"/>
      <c r="C24" s="26"/>
      <c r="D24" s="26"/>
      <c r="E24" s="12"/>
      <c r="F24" s="13"/>
    </row>
    <row r="25" spans="1:6" ht="21" customHeight="1">
      <c r="A25" s="24" t="s">
        <v>18</v>
      </c>
      <c r="B25" s="21">
        <v>521</v>
      </c>
      <c r="C25" s="21">
        <v>485</v>
      </c>
      <c r="D25" s="21">
        <v>494</v>
      </c>
      <c r="E25" s="12">
        <f>D25/B25*100</f>
        <v>94.817658349328212</v>
      </c>
      <c r="F25" s="13">
        <f>D25/C25*100</f>
        <v>101.85567010309278</v>
      </c>
    </row>
    <row r="26" spans="1:6" ht="34.5" customHeight="1">
      <c r="A26" s="27" t="s">
        <v>19</v>
      </c>
      <c r="B26" s="21">
        <v>293</v>
      </c>
      <c r="C26" s="21">
        <v>290</v>
      </c>
      <c r="D26" s="21">
        <v>293</v>
      </c>
      <c r="E26" s="12">
        <f t="shared" si="1"/>
        <v>100</v>
      </c>
      <c r="F26" s="13">
        <f t="shared" si="3"/>
        <v>101.03448275862068</v>
      </c>
    </row>
    <row r="27" spans="1:6">
      <c r="A27" s="24" t="s">
        <v>20</v>
      </c>
      <c r="B27" s="21">
        <v>1625</v>
      </c>
      <c r="C27" s="21">
        <v>2100</v>
      </c>
      <c r="D27" s="21">
        <v>2639</v>
      </c>
      <c r="E27" s="12">
        <f t="shared" ref="E27:E43" si="4">D27/B27*100</f>
        <v>162.4</v>
      </c>
      <c r="F27" s="13">
        <f t="shared" si="3"/>
        <v>125.66666666666666</v>
      </c>
    </row>
    <row r="28" spans="1:6" ht="18" customHeight="1">
      <c r="A28" s="24" t="s">
        <v>21</v>
      </c>
      <c r="B28" s="41">
        <v>690.6</v>
      </c>
      <c r="C28" s="41">
        <v>775</v>
      </c>
      <c r="D28" s="41">
        <v>777.2</v>
      </c>
      <c r="E28" s="12">
        <f t="shared" si="4"/>
        <v>112.53982044598901</v>
      </c>
      <c r="F28" s="13">
        <f t="shared" si="3"/>
        <v>100.28387096774193</v>
      </c>
    </row>
    <row r="29" spans="1:6" ht="17.25" customHeight="1">
      <c r="A29" s="28" t="s">
        <v>34</v>
      </c>
      <c r="B29" s="29">
        <v>738.2</v>
      </c>
      <c r="C29" s="29">
        <v>826.3</v>
      </c>
      <c r="D29" s="29">
        <v>780.9</v>
      </c>
      <c r="E29" s="12">
        <f t="shared" si="4"/>
        <v>105.78434028718505</v>
      </c>
      <c r="F29" s="13">
        <f t="shared" si="3"/>
        <v>94.505627496066808</v>
      </c>
    </row>
    <row r="30" spans="1:6" ht="18" customHeight="1">
      <c r="A30" s="30" t="s">
        <v>22</v>
      </c>
      <c r="B30" s="26">
        <v>3022.6</v>
      </c>
      <c r="C30" s="26">
        <v>3046.5</v>
      </c>
      <c r="D30" s="26">
        <v>3016.6</v>
      </c>
      <c r="E30" s="12">
        <f t="shared" si="4"/>
        <v>99.80149540131012</v>
      </c>
      <c r="F30" s="13">
        <f t="shared" si="3"/>
        <v>99.018545872312487</v>
      </c>
    </row>
    <row r="31" spans="1:6" ht="31.5" customHeight="1">
      <c r="A31" s="30" t="s">
        <v>23</v>
      </c>
      <c r="B31" s="15">
        <v>52.1</v>
      </c>
      <c r="C31" s="15">
        <v>42.6</v>
      </c>
      <c r="D31" s="15">
        <v>45.5</v>
      </c>
      <c r="E31" s="12">
        <f>D31/B31*100</f>
        <v>87.332053742802302</v>
      </c>
      <c r="F31" s="13">
        <f t="shared" si="3"/>
        <v>106.8075117370892</v>
      </c>
    </row>
    <row r="32" spans="1:6" ht="30" customHeight="1">
      <c r="A32" s="30" t="s">
        <v>24</v>
      </c>
      <c r="B32" s="26">
        <v>1057.9000000000001</v>
      </c>
      <c r="C32" s="26">
        <v>1114.2</v>
      </c>
      <c r="D32" s="26">
        <v>1124.0999999999999</v>
      </c>
      <c r="E32" s="12">
        <f t="shared" si="4"/>
        <v>106.25768031004819</v>
      </c>
      <c r="F32" s="13">
        <f>D32/C32*100</f>
        <v>100.88852988691437</v>
      </c>
    </row>
    <row r="33" spans="1:7" ht="24.75" customHeight="1">
      <c r="A33" s="31" t="s">
        <v>35</v>
      </c>
      <c r="B33" s="29">
        <v>9.1</v>
      </c>
      <c r="C33" s="29">
        <v>12.9</v>
      </c>
      <c r="D33" s="29">
        <v>7.3</v>
      </c>
      <c r="E33" s="12">
        <f t="shared" si="4"/>
        <v>80.219780219780219</v>
      </c>
      <c r="F33" s="13">
        <f t="shared" si="3"/>
        <v>56.589147286821706</v>
      </c>
      <c r="G33" s="32"/>
    </row>
    <row r="34" spans="1:7" ht="38.25">
      <c r="A34" s="33" t="s">
        <v>33</v>
      </c>
      <c r="B34" s="29">
        <v>77.7</v>
      </c>
      <c r="C34" s="29">
        <v>115</v>
      </c>
      <c r="D34" s="29">
        <v>115.6</v>
      </c>
      <c r="E34" s="12">
        <f t="shared" si="4"/>
        <v>148.77734877734875</v>
      </c>
      <c r="F34" s="13">
        <f t="shared" si="3"/>
        <v>100.52173913043478</v>
      </c>
      <c r="G34" s="32"/>
    </row>
    <row r="35" spans="1:7" ht="25.5" customHeight="1">
      <c r="A35" s="34" t="s">
        <v>25</v>
      </c>
      <c r="B35" s="19">
        <v>3549.3</v>
      </c>
      <c r="C35" s="15">
        <v>3600.5</v>
      </c>
      <c r="D35" s="15">
        <v>3611.3</v>
      </c>
      <c r="E35" s="12">
        <f t="shared" si="4"/>
        <v>101.74682331727382</v>
      </c>
      <c r="F35" s="13">
        <f t="shared" si="3"/>
        <v>100.29995833911957</v>
      </c>
    </row>
    <row r="36" spans="1:7" ht="50.25" customHeight="1">
      <c r="A36" s="35" t="s">
        <v>26</v>
      </c>
      <c r="B36" s="36">
        <v>12.6</v>
      </c>
      <c r="C36" s="37">
        <v>12.4</v>
      </c>
      <c r="D36" s="37">
        <v>12.4</v>
      </c>
      <c r="E36" s="12">
        <f t="shared" si="4"/>
        <v>98.412698412698418</v>
      </c>
      <c r="F36" s="13">
        <f t="shared" si="3"/>
        <v>100</v>
      </c>
    </row>
    <row r="37" spans="1:7" ht="28.5" customHeight="1">
      <c r="A37" s="34" t="s">
        <v>36</v>
      </c>
      <c r="B37" s="38">
        <v>23.5</v>
      </c>
      <c r="C37" s="26">
        <v>24.2</v>
      </c>
      <c r="D37" s="26">
        <v>24.3</v>
      </c>
      <c r="E37" s="12">
        <f t="shared" si="4"/>
        <v>103.40425531914894</v>
      </c>
      <c r="F37" s="13">
        <f t="shared" si="3"/>
        <v>100.41322314049587</v>
      </c>
    </row>
    <row r="38" spans="1:7" ht="48" customHeight="1">
      <c r="A38" s="39" t="s">
        <v>27</v>
      </c>
      <c r="B38" s="26">
        <v>1.2</v>
      </c>
      <c r="C38" s="26">
        <v>0.9</v>
      </c>
      <c r="D38" s="26">
        <v>1</v>
      </c>
      <c r="E38" s="12">
        <f t="shared" si="4"/>
        <v>83.333333333333343</v>
      </c>
      <c r="F38" s="13">
        <f t="shared" si="3"/>
        <v>111.11111111111111</v>
      </c>
    </row>
    <row r="39" spans="1:7" ht="30.75" customHeight="1">
      <c r="A39" s="17" t="s">
        <v>28</v>
      </c>
      <c r="B39" s="15">
        <v>666.7</v>
      </c>
      <c r="C39" s="15">
        <v>505.4</v>
      </c>
      <c r="D39" s="15">
        <v>569.20000000000005</v>
      </c>
      <c r="E39" s="12">
        <f t="shared" si="4"/>
        <v>85.375731213439337</v>
      </c>
      <c r="F39" s="13">
        <f t="shared" si="3"/>
        <v>112.62366442421845</v>
      </c>
    </row>
    <row r="40" spans="1:7" ht="32.25" customHeight="1">
      <c r="A40" s="17" t="s">
        <v>29</v>
      </c>
      <c r="B40" s="15">
        <v>766.3</v>
      </c>
      <c r="C40" s="15">
        <v>513.9</v>
      </c>
      <c r="D40" s="15">
        <v>583.6</v>
      </c>
      <c r="E40" s="12">
        <f t="shared" si="4"/>
        <v>76.158162599504124</v>
      </c>
      <c r="F40" s="13">
        <f t="shared" si="3"/>
        <v>113.5629499902705</v>
      </c>
    </row>
    <row r="41" spans="1:7" ht="32.25" customHeight="1">
      <c r="A41" s="17" t="s">
        <v>30</v>
      </c>
      <c r="B41" s="15">
        <v>99.6</v>
      </c>
      <c r="C41" s="15">
        <v>8.5</v>
      </c>
      <c r="D41" s="15">
        <v>14.4</v>
      </c>
      <c r="E41" s="12">
        <f t="shared" si="4"/>
        <v>14.457831325301207</v>
      </c>
      <c r="F41" s="13">
        <f t="shared" si="3"/>
        <v>169.41176470588235</v>
      </c>
    </row>
    <row r="42" spans="1:7" ht="34.5" customHeight="1">
      <c r="A42" s="34" t="s">
        <v>31</v>
      </c>
      <c r="B42" s="21">
        <v>62503</v>
      </c>
      <c r="C42" s="21">
        <v>62180</v>
      </c>
      <c r="D42" s="21">
        <v>62180</v>
      </c>
      <c r="E42" s="12">
        <f t="shared" si="4"/>
        <v>99.483224805209346</v>
      </c>
      <c r="F42" s="13">
        <f t="shared" si="3"/>
        <v>100</v>
      </c>
    </row>
    <row r="43" spans="1:7" ht="30.75" customHeight="1">
      <c r="A43" s="34" t="s">
        <v>32</v>
      </c>
      <c r="B43" s="40">
        <v>26.2</v>
      </c>
      <c r="C43" s="40">
        <v>28.861999999999998</v>
      </c>
      <c r="D43" s="40">
        <v>28.861999999999998</v>
      </c>
      <c r="E43" s="12">
        <f t="shared" si="4"/>
        <v>110.16030534351144</v>
      </c>
      <c r="F43" s="13">
        <f t="shared" si="3"/>
        <v>100</v>
      </c>
    </row>
    <row r="44" spans="1:7">
      <c r="A44" s="1"/>
      <c r="B44" s="1"/>
      <c r="C44" s="1"/>
      <c r="D44" s="1"/>
      <c r="E44" s="1"/>
      <c r="F44" s="1"/>
    </row>
    <row r="45" spans="1:7">
      <c r="A45" s="1"/>
      <c r="B45" s="1"/>
      <c r="C45" s="1"/>
      <c r="D45" s="1"/>
      <c r="E45" s="1"/>
      <c r="F45" s="1"/>
    </row>
    <row r="46" spans="1:7">
      <c r="A46" s="5"/>
      <c r="B46" s="5"/>
      <c r="C46" s="5"/>
      <c r="D46" s="5"/>
      <c r="E46" s="5"/>
      <c r="F46" s="5"/>
    </row>
  </sheetData>
  <mergeCells count="10">
    <mergeCell ref="A8:A9"/>
    <mergeCell ref="B1:F1"/>
    <mergeCell ref="B2:F2"/>
    <mergeCell ref="B3:F3"/>
    <mergeCell ref="B4:F4"/>
    <mergeCell ref="A5:F5"/>
    <mergeCell ref="C8:D8"/>
    <mergeCell ref="E8:E9"/>
    <mergeCell ref="F8:F9"/>
    <mergeCell ref="A6:G6"/>
  </mergeCells>
  <pageMargins left="0.7" right="0.7" top="0.75" bottom="0.75" header="0.3" footer="0.3"/>
  <pageSetup paperSize="9" scale="73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2017-05-27T13:48:23Z</cp:lastPrinted>
  <dcterms:created xsi:type="dcterms:W3CDTF">2016-11-11T11:47:45Z</dcterms:created>
  <dcterms:modified xsi:type="dcterms:W3CDTF">2017-05-27T13:48:46Z</dcterms:modified>
</cp:coreProperties>
</file>